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8115" windowHeight="8265" activeTab="1"/>
  </bookViews>
  <sheets>
    <sheet name="Presupuesto ejemplo" sheetId="1" r:id="rId1"/>
    <sheet name="Formato Presupuesto" sheetId="4" r:id="rId2"/>
    <sheet name="Lista Gastos-Ingresos Previstos" sheetId="2" r:id="rId3"/>
    <sheet name="Hoja3" sheetId="3" r:id="rId4"/>
  </sheets>
  <definedNames>
    <definedName name="TotalGastosMensuales" localSheetId="1">SUM(Tabla_Gastos5[Gastos Reales])</definedName>
    <definedName name="TotalGastosMensuales">SUM(Tabla_Gastos[Gastos Reales])</definedName>
    <definedName name="TotalIngresosMensuales" localSheetId="1">SUM(Tabla_Ingresos4[Ingresos Reales])</definedName>
    <definedName name="TotalIngresosMensuales">SUM(Tabla_Ingresos[Ingresos Reales])</definedName>
  </definedNames>
  <calcPr calcId="145621"/>
</workbook>
</file>

<file path=xl/calcChain.xml><?xml version="1.0" encoding="utf-8"?>
<calcChain xmlns="http://schemas.openxmlformats.org/spreadsheetml/2006/main">
  <c r="D7" i="4" l="1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9" i="4"/>
  <c r="I8" i="4"/>
  <c r="I7" i="4"/>
  <c r="B7" i="4"/>
  <c r="I25" i="1"/>
  <c r="I24" i="1"/>
  <c r="I23" i="1"/>
  <c r="I22" i="1"/>
  <c r="I16" i="1"/>
  <c r="I13" i="1" l="1"/>
  <c r="I14" i="1"/>
  <c r="I15" i="1"/>
  <c r="I17" i="1"/>
  <c r="I18" i="1"/>
  <c r="I19" i="1"/>
  <c r="I20" i="1"/>
  <c r="I21" i="1"/>
  <c r="I9" i="1" l="1"/>
  <c r="I8" i="1"/>
  <c r="I7" i="1"/>
  <c r="D7" i="1"/>
  <c r="B7" i="1"/>
</calcChain>
</file>

<file path=xl/sharedStrings.xml><?xml version="1.0" encoding="utf-8"?>
<sst xmlns="http://schemas.openxmlformats.org/spreadsheetml/2006/main" count="102" uniqueCount="60">
  <si>
    <t>INGRESOS MENSUALES</t>
  </si>
  <si>
    <t>Descripcion de ingresos</t>
  </si>
  <si>
    <t>GASTOS MENSUALES</t>
  </si>
  <si>
    <t>Descripcion de Gastos</t>
  </si>
  <si>
    <t>Gastos</t>
  </si>
  <si>
    <t>Alquiler</t>
  </si>
  <si>
    <t>Electricidad</t>
  </si>
  <si>
    <t>PORCENTAJE DE INGRESOS GASTADO</t>
  </si>
  <si>
    <t>RESUMEN DE INGRESOS Y GASTOS MENSUALES</t>
  </si>
  <si>
    <t>Total de Ingresos Mensuales</t>
  </si>
  <si>
    <t>Saldo</t>
  </si>
  <si>
    <t>Total de Gastos Mensuales</t>
  </si>
  <si>
    <t>Gas</t>
  </si>
  <si>
    <t>Telefono Móvil</t>
  </si>
  <si>
    <t>Tarjeta de Credito</t>
  </si>
  <si>
    <t>.</t>
  </si>
  <si>
    <t>PRESUPUESTO FAMILIAR</t>
  </si>
  <si>
    <t>Ingresos Mamá Quinc 1</t>
  </si>
  <si>
    <t>ingresos Papá Quinc 1</t>
  </si>
  <si>
    <t>Ingresos Mamá Quinc 2</t>
  </si>
  <si>
    <t>Ingresos Papá Quinc 2</t>
  </si>
  <si>
    <t>Alquiler Departamento</t>
  </si>
  <si>
    <t>Comisiones Papá</t>
  </si>
  <si>
    <t>Ventas por Catalogo Mamá</t>
  </si>
  <si>
    <t>Alimentos</t>
  </si>
  <si>
    <t>Ahorro</t>
  </si>
  <si>
    <t>Agua</t>
  </si>
  <si>
    <t>Diferencia</t>
  </si>
  <si>
    <t>Teatro</t>
  </si>
  <si>
    <t>Médico</t>
  </si>
  <si>
    <t>Ingresos Reales</t>
  </si>
  <si>
    <t>Ingresos Previstos</t>
  </si>
  <si>
    <t>Gastos Previstos</t>
  </si>
  <si>
    <t>Teléfono, Cable e Internet</t>
  </si>
  <si>
    <t>Vivienda</t>
  </si>
  <si>
    <t>Transporte</t>
  </si>
  <si>
    <t>Despensa</t>
  </si>
  <si>
    <t>Gasolina</t>
  </si>
  <si>
    <t>Importe</t>
  </si>
  <si>
    <t>Mascotas</t>
  </si>
  <si>
    <t>Alimento</t>
  </si>
  <si>
    <t>Tarjeta de Credito 1</t>
  </si>
  <si>
    <t>Ocio</t>
  </si>
  <si>
    <t>Caja de Ahorro empresa</t>
  </si>
  <si>
    <t>Cine</t>
  </si>
  <si>
    <t>Vacaciones</t>
  </si>
  <si>
    <t>Mamá</t>
  </si>
  <si>
    <t>Papá</t>
  </si>
  <si>
    <t>Comisiones</t>
  </si>
  <si>
    <t>Caja de ahorro</t>
  </si>
  <si>
    <t>Sueldo (mes)</t>
  </si>
  <si>
    <t>Ventas por catalogo</t>
  </si>
  <si>
    <t>Aguinaldo (una vez al año)</t>
  </si>
  <si>
    <t>Ingresos</t>
  </si>
  <si>
    <t>Gastos Reales</t>
  </si>
  <si>
    <t>Préstamos</t>
  </si>
  <si>
    <t>Guarderia</t>
  </si>
  <si>
    <t>Caja ahorro empresa (desc.salario)</t>
  </si>
  <si>
    <t>Ahorro para imprevistos</t>
  </si>
  <si>
    <t>Despensa en super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</si>
</sst>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24"/>
      <color theme="6" tint="-0.49998474074526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00000"/>
        <bgColor theme="9"/>
      </patternFill>
    </fill>
    <fill>
      <patternFill patternType="solid">
        <fgColor theme="6" tint="-0.499984740745262"/>
        <bgColor theme="9"/>
      </patternFill>
    </fill>
  </fills>
  <borders count="36">
    <border>
      <left/>
      <right/>
      <top/>
      <bottom/>
      <diagonal/>
    </border>
    <border>
      <left style="medium">
        <color theme="6" tint="0.59999389629810485"/>
      </left>
      <right/>
      <top style="medium">
        <color theme="6" tint="0.59999389629810485"/>
      </top>
      <bottom/>
      <diagonal/>
    </border>
    <border>
      <left/>
      <right/>
      <top style="medium">
        <color theme="6" tint="0.59999389629810485"/>
      </top>
      <bottom/>
      <diagonal/>
    </border>
    <border>
      <left/>
      <right style="medium">
        <color theme="6" tint="0.59999389629810485"/>
      </right>
      <top style="medium">
        <color theme="6" tint="0.59999389629810485"/>
      </top>
      <bottom/>
      <diagonal/>
    </border>
    <border>
      <left style="medium">
        <color theme="6" tint="0.59999389629810485"/>
      </left>
      <right/>
      <top/>
      <bottom/>
      <diagonal/>
    </border>
    <border>
      <left/>
      <right style="medium">
        <color theme="6" tint="0.59999389629810485"/>
      </right>
      <top/>
      <bottom/>
      <diagonal/>
    </border>
    <border>
      <left style="medium">
        <color theme="6" tint="0.59999389629810485"/>
      </left>
      <right/>
      <top/>
      <bottom style="medium">
        <color theme="6" tint="0.59999389629810485"/>
      </bottom>
      <diagonal/>
    </border>
    <border>
      <left/>
      <right/>
      <top/>
      <bottom style="medium">
        <color theme="6" tint="0.59999389629810485"/>
      </bottom>
      <diagonal/>
    </border>
    <border>
      <left/>
      <right style="medium">
        <color theme="6" tint="0.59999389629810485"/>
      </right>
      <top/>
      <bottom style="medium">
        <color theme="6" tint="0.59999389629810485"/>
      </bottom>
      <diagonal/>
    </border>
    <border>
      <left style="medium">
        <color theme="6" tint="-0.499984740745262"/>
      </left>
      <right style="thin">
        <color indexed="64"/>
      </right>
      <top style="medium">
        <color theme="6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theme="6" tint="-0.499984740745262"/>
      </top>
      <bottom/>
      <diagonal/>
    </border>
    <border>
      <left style="thin">
        <color indexed="64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/>
      <top/>
      <bottom/>
      <diagonal/>
    </border>
    <border>
      <left style="medium">
        <color theme="6" tint="-0.499984740745262"/>
      </left>
      <right/>
      <top/>
      <bottom style="medium">
        <color theme="6" tint="-0.499984740745262"/>
      </bottom>
      <diagonal/>
    </border>
    <border>
      <left/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 style="medium">
        <color theme="6" tint="-0.499984740745262"/>
      </left>
      <right/>
      <top/>
      <bottom/>
      <diagonal/>
    </border>
    <border>
      <left style="medium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medium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/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6" tint="-0.499984740745262"/>
      </bottom>
      <diagonal/>
    </border>
    <border>
      <left/>
      <right/>
      <top style="medium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/>
      <diagonal/>
    </border>
    <border>
      <left style="thin">
        <color theme="6" tint="-0.499984740745262"/>
      </left>
      <right style="medium">
        <color theme="6" tint="-0.499984740745262"/>
      </right>
      <top/>
      <bottom/>
      <diagonal/>
    </border>
    <border>
      <left style="thin">
        <color theme="6" tint="-0.499984740745262"/>
      </left>
      <right style="medium">
        <color theme="6" tint="-0.499984740745262"/>
      </right>
      <top/>
      <bottom style="medium">
        <color theme="6" tint="-0.499984740745262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/>
      <top style="medium">
        <color theme="6" tint="-0.499984740745262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44" fontId="0" fillId="0" borderId="13" xfId="1" applyFont="1" applyBorder="1"/>
    <xf numFmtId="44" fontId="0" fillId="0" borderId="14" xfId="1" applyFont="1" applyBorder="1"/>
    <xf numFmtId="44" fontId="0" fillId="0" borderId="0" xfId="1" applyFont="1" applyAlignment="1">
      <alignment horizontal="center"/>
    </xf>
    <xf numFmtId="0" fontId="0" fillId="0" borderId="16" xfId="0" applyBorder="1" applyAlignment="1">
      <alignment horizontal="left"/>
    </xf>
    <xf numFmtId="44" fontId="0" fillId="0" borderId="16" xfId="1" applyFont="1" applyBorder="1" applyAlignment="1">
      <alignment horizontal="left"/>
    </xf>
    <xf numFmtId="0" fontId="0" fillId="0" borderId="0" xfId="0" applyAlignment="1">
      <alignment horizontal="left"/>
    </xf>
    <xf numFmtId="0" fontId="3" fillId="2" borderId="16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44" fontId="0" fillId="0" borderId="12" xfId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44" fontId="1" fillId="0" borderId="12" xfId="1" applyFont="1" applyBorder="1" applyAlignment="1">
      <alignment horizontal="left"/>
    </xf>
    <xf numFmtId="0" fontId="3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4" fillId="0" borderId="0" xfId="0" applyFont="1"/>
    <xf numFmtId="0" fontId="0" fillId="0" borderId="25" xfId="0" applyBorder="1"/>
    <xf numFmtId="0" fontId="4" fillId="0" borderId="25" xfId="0" applyFont="1" applyBorder="1"/>
    <xf numFmtId="0" fontId="0" fillId="0" borderId="27" xfId="0" applyBorder="1"/>
    <xf numFmtId="0" fontId="0" fillId="0" borderId="28" xfId="0" applyBorder="1"/>
    <xf numFmtId="0" fontId="4" fillId="0" borderId="28" xfId="0" applyFont="1" applyBorder="1"/>
    <xf numFmtId="0" fontId="0" fillId="0" borderId="29" xfId="0" applyBorder="1"/>
    <xf numFmtId="0" fontId="7" fillId="0" borderId="0" xfId="0" applyFont="1"/>
    <xf numFmtId="0" fontId="5" fillId="0" borderId="0" xfId="0" applyFont="1"/>
    <xf numFmtId="44" fontId="0" fillId="3" borderId="15" xfId="1" applyFont="1" applyFill="1" applyBorder="1"/>
    <xf numFmtId="44" fontId="9" fillId="0" borderId="0" xfId="1" applyNumberFormat="1" applyFont="1"/>
    <xf numFmtId="0" fontId="8" fillId="0" borderId="0" xfId="0" applyFont="1"/>
    <xf numFmtId="0" fontId="10" fillId="0" borderId="0" xfId="0" applyFont="1"/>
    <xf numFmtId="44" fontId="0" fillId="0" borderId="0" xfId="1" applyNumberFormat="1" applyFon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30" xfId="2" applyFont="1" applyBorder="1" applyAlignment="1">
      <alignment horizontal="center" vertical="center"/>
    </xf>
    <xf numFmtId="9" fontId="0" fillId="0" borderId="31" xfId="2" applyFont="1" applyBorder="1" applyAlignment="1">
      <alignment horizontal="center" vertical="center"/>
    </xf>
    <xf numFmtId="9" fontId="0" fillId="0" borderId="32" xfId="2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2" fillId="4" borderId="33" xfId="0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-&quot;$&quot;* #,##0.00_-;\-&quot;$&quot;* #,##0.00_-;_-&quot;$&quot;* &quot;-&quot;??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r>
              <a:rPr lang="es-MX" sz="1200" b="1">
                <a:solidFill>
                  <a:schemeClr val="accent3">
                    <a:lumMod val="50000"/>
                  </a:schemeClr>
                </a:solidFill>
              </a:rPr>
              <a:t>Presupuesto Mensual</a:t>
            </a:r>
          </a:p>
        </c:rich>
      </c:tx>
      <c:layout>
        <c:manualLayout>
          <c:xMode val="edge"/>
          <c:yMode val="edge"/>
          <c:x val="0.30129137537944234"/>
          <c:y val="4.259850905218317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'Presupuesto ejemplo'!$H$7:$H$8</c:f>
              <c:strCache>
                <c:ptCount val="2"/>
                <c:pt idx="0">
                  <c:v>Ingresos</c:v>
                </c:pt>
                <c:pt idx="1">
                  <c:v>Gastos</c:v>
                </c:pt>
              </c:strCache>
            </c:strRef>
          </c:cat>
          <c:val>
            <c:numRef>
              <c:f>'Presupuesto ejemplo'!$I$7:$I$8</c:f>
              <c:numCache>
                <c:formatCode>_("$"* #,##0.00_);_("$"* \(#,##0.00\);_("$"* "-"??_);_(@_)</c:formatCode>
                <c:ptCount val="2"/>
                <c:pt idx="0">
                  <c:v>10150</c:v>
                </c:pt>
                <c:pt idx="1">
                  <c:v>9250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2807296"/>
        <c:axId val="152808832"/>
      </c:barChart>
      <c:catAx>
        <c:axId val="152807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52808832"/>
        <c:crosses val="autoZero"/>
        <c:auto val="1"/>
        <c:lblAlgn val="ctr"/>
        <c:lblOffset val="100"/>
        <c:noMultiLvlLbl val="0"/>
      </c:catAx>
      <c:valAx>
        <c:axId val="15280883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528072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 b="1">
                <a:solidFill>
                  <a:schemeClr val="accent3">
                    <a:lumMod val="50000"/>
                  </a:schemeClr>
                </a:solidFill>
              </a:defRPr>
            </a:pPr>
            <a:r>
              <a:rPr lang="es-MX" sz="1200" b="1">
                <a:solidFill>
                  <a:schemeClr val="accent3">
                    <a:lumMod val="50000"/>
                  </a:schemeClr>
                </a:solidFill>
              </a:rPr>
              <a:t>Presupuesto Mensual</a:t>
            </a:r>
          </a:p>
        </c:rich>
      </c:tx>
      <c:layout>
        <c:manualLayout>
          <c:xMode val="edge"/>
          <c:yMode val="edge"/>
          <c:x val="0.30129137537944234"/>
          <c:y val="4.259850905218317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80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</c:dLbls>
          <c:cat>
            <c:strRef>
              <c:f>'Formato Presupuesto'!$H$7:$H$8</c:f>
              <c:strCache>
                <c:ptCount val="2"/>
                <c:pt idx="0">
                  <c:v>Ingresos</c:v>
                </c:pt>
                <c:pt idx="1">
                  <c:v>Gastos</c:v>
                </c:pt>
              </c:strCache>
            </c:strRef>
          </c:cat>
          <c:val>
            <c:numRef>
              <c:f>'Formato Presupuesto'!$I$7:$I$8</c:f>
              <c:numCache>
                <c:formatCode>_("$"* #,##0.00_);_("$"* \(#,##0.00\);_("$"*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53148800"/>
        <c:axId val="153168128"/>
      </c:barChart>
      <c:catAx>
        <c:axId val="15314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MX"/>
          </a:p>
        </c:txPr>
        <c:crossAx val="153168128"/>
        <c:crosses val="autoZero"/>
        <c:auto val="1"/>
        <c:lblAlgn val="ctr"/>
        <c:lblOffset val="100"/>
        <c:noMultiLvlLbl val="0"/>
      </c:catAx>
      <c:valAx>
        <c:axId val="15316812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MX"/>
          </a:p>
        </c:txPr>
        <c:crossAx val="15314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123826</xdr:colOff>
      <xdr:row>4</xdr:row>
      <xdr:rowOff>171451</xdr:rowOff>
    </xdr:from>
    <xdr:to>
      <xdr:col>13</xdr:col>
      <xdr:colOff>590550</xdr:colOff>
      <xdr:row>21</xdr:row>
      <xdr:rowOff>19050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123826</xdr:colOff>
      <xdr:row>4</xdr:row>
      <xdr:rowOff>171451</xdr:rowOff>
    </xdr:from>
    <xdr:to>
      <xdr:col>13</xdr:col>
      <xdr:colOff>590550</xdr:colOff>
      <xdr:row>21</xdr:row>
      <xdr:rowOff>19050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_Ingresos" displayName="Tabla_Ingresos" ref="B12:D18" totalsRowShown="0" headerRowDxfId="5">
  <autoFilter ref="B12:D18"/>
  <tableColumns count="3">
    <tableColumn id="1" name="Descripcion de ingresos"/>
    <tableColumn id="3" name="Ingresos Previstos" dataCellStyle="Moneda"/>
    <tableColumn id="2" name="Ingresos Reales" dataCellStyle="Moneda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2" name="Tabla_Gastos" displayName="Tabla_Gastos" ref="F12:I25" totalsRowShown="0" headerRowDxfId="4">
  <autoFilter ref="F12:I25"/>
  <tableColumns count="4">
    <tableColumn id="1" name="Descripcion de Gastos"/>
    <tableColumn id="4" name="Gastos Previstos" dataCellStyle="Moneda"/>
    <tableColumn id="2" name="Gastos Reales" dataCellStyle="Moneda"/>
    <tableColumn id="6" name="Diferencia" dataDxfId="3" dataCellStyle="Moneda">
      <calculatedColumnFormula>+Tabla_Gastos[[#This Row],[Gastos Reales]]-Tabla_Gastos[[#This Row],[Gastos Previstos]]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Tabla_Ingresos4" displayName="Tabla_Ingresos4" ref="B12:D18" totalsRowShown="0" headerRowDxfId="2">
  <autoFilter ref="B12:D18"/>
  <tableColumns count="3">
    <tableColumn id="1" name="Descripcion de ingresos"/>
    <tableColumn id="3" name="Ingresos Previstos" dataCellStyle="Moneda"/>
    <tableColumn id="2" name="Ingresos Reales" dataCellStyle="Moneda"/>
  </tableColumns>
  <tableStyleInfo name="TableStyleMedium4" showFirstColumn="0" showLastColumn="0" showRowStripes="1" showColumnStripes="0"/>
</table>
</file>

<file path=xl/tables/table4.xml><?xml version="1.0" encoding="utf-8"?>
<table xmlns="http://schemas.openxmlformats.org/spreadsheetml/2006/main" id="4" name="Tabla_Gastos5" displayName="Tabla_Gastos5" ref="F12:I25" totalsRowShown="0" headerRowDxfId="1">
  <autoFilter ref="F12:I25"/>
  <tableColumns count="4">
    <tableColumn id="1" name="Descripcion de Gastos"/>
    <tableColumn id="4" name="Gastos Previstos" dataCellStyle="Moneda"/>
    <tableColumn id="2" name="Gastos Reales" dataCellStyle="Moneda"/>
    <tableColumn id="6" name="Diferencia" dataDxfId="0" dataCellStyle="Moneda">
      <calculatedColumnFormula>+Tabla_Gastos5[[#This Row],[Gastos Reales]]-Tabla_Gastos5[[#This Row],[Gastos Previstos]]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C29" sqref="C29"/>
    </sheetView>
  </sheetViews>
  <sheetFormatPr baseColWidth="10" defaultRowHeight="15" x14ac:dyDescent="0.25"/>
  <cols>
    <col min="1" max="1" width="1.7109375" style="1" customWidth="1"/>
    <col min="2" max="2" width="24.85546875" bestFit="1" customWidth="1"/>
    <col min="3" max="3" width="19.42578125" bestFit="1" customWidth="1"/>
    <col min="4" max="4" width="18.28515625" style="1" customWidth="1"/>
    <col min="5" max="5" width="1.7109375" style="1" customWidth="1"/>
    <col min="6" max="6" width="24.5703125" bestFit="1" customWidth="1"/>
    <col min="7" max="7" width="17.85546875" bestFit="1" customWidth="1"/>
    <col min="8" max="8" width="15.28515625" customWidth="1"/>
    <col min="9" max="9" width="18.42578125" bestFit="1" customWidth="1"/>
    <col min="10" max="10" width="1.7109375" customWidth="1"/>
    <col min="11" max="14" width="10.7109375" customWidth="1"/>
  </cols>
  <sheetData>
    <row r="1" spans="1:15" ht="9.75" customHeight="1" thickBot="1" x14ac:dyDescent="0.3"/>
    <row r="2" spans="1:15" ht="8.25" customHeight="1" x14ac:dyDescent="0.25">
      <c r="A2"/>
      <c r="B2" s="39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5" ht="8.25" customHeight="1" x14ac:dyDescent="0.25">
      <c r="A3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5" ht="8.25" customHeight="1" thickBot="1" x14ac:dyDescent="0.3">
      <c r="A4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5" ht="15.75" thickBot="1" x14ac:dyDescent="0.3"/>
    <row r="6" spans="1:15" ht="15.75" thickBot="1" x14ac:dyDescent="0.3">
      <c r="B6" s="54" t="s">
        <v>7</v>
      </c>
      <c r="C6" s="55"/>
      <c r="D6" s="56"/>
      <c r="F6" s="48" t="s">
        <v>8</v>
      </c>
      <c r="G6" s="49"/>
      <c r="H6" s="49"/>
      <c r="I6" s="50"/>
    </row>
    <row r="7" spans="1:15" x14ac:dyDescent="0.25">
      <c r="B7" s="30">
        <f>TotalGastosMensuales</f>
        <v>9250</v>
      </c>
      <c r="C7" s="31"/>
      <c r="D7" s="36">
        <f>TotalGastosMensuales/TotalIngresosMensuales</f>
        <v>0.91133004926108374</v>
      </c>
      <c r="F7" s="19" t="s">
        <v>9</v>
      </c>
      <c r="G7" s="20"/>
      <c r="H7" s="21" t="s">
        <v>53</v>
      </c>
      <c r="I7" s="3">
        <f>TotalIngresosMensuales</f>
        <v>10150</v>
      </c>
    </row>
    <row r="8" spans="1:15" x14ac:dyDescent="0.25">
      <c r="B8" s="32"/>
      <c r="C8" s="33"/>
      <c r="D8" s="37"/>
      <c r="F8" s="22" t="s">
        <v>11</v>
      </c>
      <c r="G8" s="17"/>
      <c r="H8" s="18" t="s">
        <v>4</v>
      </c>
      <c r="I8" s="4">
        <f>TotalGastosMensuales</f>
        <v>9250</v>
      </c>
    </row>
    <row r="9" spans="1:15" ht="15.75" thickBot="1" x14ac:dyDescent="0.3">
      <c r="B9" s="34"/>
      <c r="C9" s="35"/>
      <c r="D9" s="38"/>
      <c r="F9" s="51" t="s">
        <v>10</v>
      </c>
      <c r="G9" s="52"/>
      <c r="H9" s="53"/>
      <c r="I9" s="25">
        <f>TotalIngresosMensuales-TotalGastosMensuales</f>
        <v>900</v>
      </c>
    </row>
    <row r="11" spans="1:15" x14ac:dyDescent="0.25">
      <c r="B11" s="24" t="s">
        <v>0</v>
      </c>
      <c r="F11" s="23" t="s">
        <v>2</v>
      </c>
      <c r="H11" s="1" t="s">
        <v>15</v>
      </c>
      <c r="I11" s="1"/>
    </row>
    <row r="12" spans="1:15" x14ac:dyDescent="0.25">
      <c r="B12" s="2" t="s">
        <v>1</v>
      </c>
      <c r="C12" s="2" t="s">
        <v>31</v>
      </c>
      <c r="D12" s="5" t="s">
        <v>30</v>
      </c>
      <c r="F12" s="2" t="s">
        <v>3</v>
      </c>
      <c r="G12" s="2" t="s">
        <v>32</v>
      </c>
      <c r="H12" s="5" t="s">
        <v>54</v>
      </c>
      <c r="I12" s="5" t="s">
        <v>27</v>
      </c>
    </row>
    <row r="13" spans="1:15" x14ac:dyDescent="0.25">
      <c r="B13" t="s">
        <v>17</v>
      </c>
      <c r="C13" s="1">
        <v>1500</v>
      </c>
      <c r="D13" s="1">
        <v>1500</v>
      </c>
      <c r="F13" t="s">
        <v>21</v>
      </c>
      <c r="G13" s="1">
        <v>3000</v>
      </c>
      <c r="H13" s="1">
        <v>3000</v>
      </c>
      <c r="I13" s="1">
        <f>+Tabla_Gastos[[#This Row],[Gastos Reales]]-Tabla_Gastos[[#This Row],[Gastos Previstos]]</f>
        <v>0</v>
      </c>
    </row>
    <row r="14" spans="1:15" x14ac:dyDescent="0.25">
      <c r="B14" t="s">
        <v>18</v>
      </c>
      <c r="C14" s="1">
        <v>2500</v>
      </c>
      <c r="D14" s="1">
        <v>2450</v>
      </c>
      <c r="F14" t="s">
        <v>6</v>
      </c>
      <c r="G14" s="1">
        <v>400</v>
      </c>
      <c r="H14" s="1">
        <v>500</v>
      </c>
      <c r="I14" s="1">
        <f>+Tabla_Gastos[[#This Row],[Gastos Reales]]-Tabla_Gastos[[#This Row],[Gastos Previstos]]</f>
        <v>100</v>
      </c>
    </row>
    <row r="15" spans="1:15" x14ac:dyDescent="0.25">
      <c r="B15" s="27" t="s">
        <v>23</v>
      </c>
      <c r="C15" s="1"/>
      <c r="D15" s="1">
        <v>250</v>
      </c>
      <c r="F15" t="s">
        <v>12</v>
      </c>
      <c r="G15" s="1">
        <v>700</v>
      </c>
      <c r="H15" s="1">
        <v>800</v>
      </c>
      <c r="I15" s="1">
        <f>+Tabla_Gastos[[#This Row],[Gastos Reales]]-Tabla_Gastos[[#This Row],[Gastos Previstos]]</f>
        <v>100</v>
      </c>
    </row>
    <row r="16" spans="1:15" x14ac:dyDescent="0.25">
      <c r="B16" t="s">
        <v>19</v>
      </c>
      <c r="C16" s="1">
        <v>1500</v>
      </c>
      <c r="D16" s="1">
        <v>1500</v>
      </c>
      <c r="F16" t="s">
        <v>26</v>
      </c>
      <c r="G16" s="1">
        <v>150</v>
      </c>
      <c r="H16" s="1">
        <v>200</v>
      </c>
      <c r="I16" s="26">
        <f>+Tabla_Gastos[[#This Row],[Gastos Reales]]-Tabla_Gastos[[#This Row],[Gastos Previstos]]</f>
        <v>50</v>
      </c>
      <c r="O16" s="16" t="s">
        <v>53</v>
      </c>
    </row>
    <row r="17" spans="2:15" x14ac:dyDescent="0.25">
      <c r="B17" t="s">
        <v>20</v>
      </c>
      <c r="C17" s="1">
        <v>2500</v>
      </c>
      <c r="D17" s="1">
        <v>2450</v>
      </c>
      <c r="F17" t="s">
        <v>13</v>
      </c>
      <c r="G17" s="1">
        <v>300</v>
      </c>
      <c r="H17" s="1">
        <v>350</v>
      </c>
      <c r="I17" s="1">
        <f>+Tabla_Gastos[[#This Row],[Gastos Reales]]-Tabla_Gastos[[#This Row],[Gastos Previstos]]</f>
        <v>50</v>
      </c>
      <c r="O17" s="16" t="s">
        <v>4</v>
      </c>
    </row>
    <row r="18" spans="2:15" x14ac:dyDescent="0.25">
      <c r="B18" s="28" t="s">
        <v>22</v>
      </c>
      <c r="C18" s="1">
        <v>1000</v>
      </c>
      <c r="D18" s="1">
        <v>2000</v>
      </c>
      <c r="F18" t="s">
        <v>14</v>
      </c>
      <c r="G18" s="1">
        <v>250</v>
      </c>
      <c r="H18" s="1">
        <v>300</v>
      </c>
      <c r="I18" s="1">
        <f>+Tabla_Gastos[[#This Row],[Gastos Reales]]-Tabla_Gastos[[#This Row],[Gastos Previstos]]</f>
        <v>50</v>
      </c>
    </row>
    <row r="19" spans="2:15" x14ac:dyDescent="0.25">
      <c r="F19" t="s">
        <v>33</v>
      </c>
      <c r="G19" s="1">
        <v>500</v>
      </c>
      <c r="H19" s="1">
        <v>500</v>
      </c>
      <c r="I19" s="1">
        <f>+Tabla_Gastos[[#This Row],[Gastos Reales]]-Tabla_Gastos[[#This Row],[Gastos Previstos]]</f>
        <v>0</v>
      </c>
    </row>
    <row r="20" spans="2:15" x14ac:dyDescent="0.25">
      <c r="F20" t="s">
        <v>59</v>
      </c>
      <c r="G20" s="1">
        <v>1200</v>
      </c>
      <c r="H20" s="1">
        <v>1500</v>
      </c>
      <c r="I20" s="1">
        <f>+Tabla_Gastos[[#This Row],[Gastos Reales]]-Tabla_Gastos[[#This Row],[Gastos Previstos]]</f>
        <v>300</v>
      </c>
    </row>
    <row r="21" spans="2:15" x14ac:dyDescent="0.25">
      <c r="F21" t="s">
        <v>37</v>
      </c>
      <c r="G21" s="1">
        <v>600</v>
      </c>
      <c r="H21" s="1">
        <v>800</v>
      </c>
      <c r="I21" s="1">
        <f>+Tabla_Gastos[[#This Row],[Gastos Reales]]-Tabla_Gastos[[#This Row],[Gastos Previstos]]</f>
        <v>200</v>
      </c>
    </row>
    <row r="22" spans="2:15" x14ac:dyDescent="0.25">
      <c r="F22" t="s">
        <v>56</v>
      </c>
      <c r="G22" s="1">
        <v>500</v>
      </c>
      <c r="H22" s="1">
        <v>500</v>
      </c>
      <c r="I22" s="26">
        <f>+Tabla_Gastos[[#This Row],[Gastos Reales]]-Tabla_Gastos[[#This Row],[Gastos Previstos]]</f>
        <v>0</v>
      </c>
    </row>
    <row r="23" spans="2:15" x14ac:dyDescent="0.25">
      <c r="F23" t="s">
        <v>44</v>
      </c>
      <c r="G23" s="1">
        <v>0</v>
      </c>
      <c r="H23" s="1">
        <v>400</v>
      </c>
      <c r="I23" s="26">
        <f>+Tabla_Gastos[[#This Row],[Gastos Reales]]-Tabla_Gastos[[#This Row],[Gastos Previstos]]</f>
        <v>400</v>
      </c>
    </row>
    <row r="24" spans="2:15" x14ac:dyDescent="0.25">
      <c r="F24" t="s">
        <v>57</v>
      </c>
      <c r="G24" s="1">
        <v>100</v>
      </c>
      <c r="H24" s="1">
        <v>100</v>
      </c>
      <c r="I24" s="29">
        <f>+Tabla_Gastos[[#This Row],[Gastos Reales]]-Tabla_Gastos[[#This Row],[Gastos Previstos]]</f>
        <v>0</v>
      </c>
    </row>
    <row r="25" spans="2:15" x14ac:dyDescent="0.25">
      <c r="F25" t="s">
        <v>58</v>
      </c>
      <c r="G25" s="1">
        <v>300</v>
      </c>
      <c r="H25" s="1">
        <v>300</v>
      </c>
      <c r="I25" s="29">
        <f>+Tabla_Gastos[[#This Row],[Gastos Reales]]-Tabla_Gastos[[#This Row],[Gastos Previstos]]</f>
        <v>0</v>
      </c>
    </row>
  </sheetData>
  <mergeCells count="6">
    <mergeCell ref="B7:C9"/>
    <mergeCell ref="D7:D9"/>
    <mergeCell ref="B2:N4"/>
    <mergeCell ref="F6:I6"/>
    <mergeCell ref="F9:H9"/>
    <mergeCell ref="B6:D6"/>
  </mergeCells>
  <conditionalFormatting sqref="B7">
    <cfRule type="dataBar" priority="4">
      <dataBar showValue="0">
        <cfvo type="num" val="0"/>
        <cfvo type="num" val="TotalIngresosMensuales"/>
        <color theme="6" tint="-0.249977111117893"/>
      </dataBar>
      <extLst>
        <ext xmlns:x14="http://schemas.microsoft.com/office/spreadsheetml/2009/9/main" uri="{B025F937-C7B1-47D3-B67F-A62EFF666E3E}">
          <x14:id>{0A50BCF9-A61E-4BDD-8A05-7FD25F7570A2}</x14:id>
        </ext>
      </extLst>
    </cfRule>
  </conditionalFormatting>
  <conditionalFormatting sqref="I25">
    <cfRule type="iconSet" priority="1">
      <iconSet iconSet="3Symbols2" reverse="1">
        <cfvo type="percent" val="0"/>
        <cfvo type="num" val="0" gte="0"/>
        <cfvo type="num" val="51"/>
      </iconSet>
    </cfRule>
  </conditionalFormatting>
  <conditionalFormatting sqref="I13:I25">
    <cfRule type="iconSet" priority="6">
      <iconSet iconSet="3Symbols2" reverse="1">
        <cfvo type="percent" val="0"/>
        <cfvo type="num" val="0" gte="0"/>
        <cfvo type="num" val="51"/>
      </iconSet>
    </cfRule>
  </conditionalFormatting>
  <pageMargins left="0.7" right="0.7" top="0.75" bottom="0.75" header="0.3" footer="0.3"/>
  <pageSetup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A50BCF9-A61E-4BDD-8A05-7FD25F7570A2}">
            <x14:dataBar minLength="0" maxLength="100">
              <x14:cfvo type="num">
                <xm:f>0</xm:f>
              </x14:cfvo>
              <x14:cfvo type="num">
                <xm:f>TotalIngresosMensuales</xm:f>
              </x14:cfvo>
              <x14:negativeFillColor rgb="FFFF0000"/>
              <x14:axisColor rgb="FF000000"/>
            </x14:dataBar>
          </x14:cfRule>
          <xm:sqref>B7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abSelected="1" workbookViewId="0">
      <selection activeCell="F13" sqref="F13:F25"/>
    </sheetView>
  </sheetViews>
  <sheetFormatPr baseColWidth="10" defaultRowHeight="15" x14ac:dyDescent="0.25"/>
  <cols>
    <col min="1" max="1" width="1.7109375" style="1" customWidth="1"/>
    <col min="2" max="2" width="24.85546875" bestFit="1" customWidth="1"/>
    <col min="3" max="3" width="19.42578125" bestFit="1" customWidth="1"/>
    <col min="4" max="4" width="18.28515625" style="1" customWidth="1"/>
    <col min="5" max="5" width="1.7109375" style="1" customWidth="1"/>
    <col min="6" max="6" width="24.5703125" bestFit="1" customWidth="1"/>
    <col min="7" max="7" width="17.85546875" bestFit="1" customWidth="1"/>
    <col min="8" max="8" width="15.28515625" customWidth="1"/>
    <col min="9" max="9" width="18.42578125" bestFit="1" customWidth="1"/>
    <col min="10" max="10" width="1.7109375" customWidth="1"/>
    <col min="11" max="14" width="10.7109375" customWidth="1"/>
  </cols>
  <sheetData>
    <row r="1" spans="1:15" ht="9.75" customHeight="1" thickBot="1" x14ac:dyDescent="0.3"/>
    <row r="2" spans="1:15" ht="8.25" customHeight="1" x14ac:dyDescent="0.25">
      <c r="A2"/>
      <c r="B2" s="39" t="s">
        <v>16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5" ht="8.25" customHeight="1" x14ac:dyDescent="0.25">
      <c r="A3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</row>
    <row r="4" spans="1:15" ht="8.25" customHeight="1" thickBot="1" x14ac:dyDescent="0.3">
      <c r="A4"/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7"/>
    </row>
    <row r="5" spans="1:15" ht="15.75" thickBot="1" x14ac:dyDescent="0.3"/>
    <row r="6" spans="1:15" ht="15.75" thickBot="1" x14ac:dyDescent="0.3">
      <c r="B6" s="54" t="s">
        <v>7</v>
      </c>
      <c r="C6" s="55"/>
      <c r="D6" s="56"/>
      <c r="F6" s="48" t="s">
        <v>8</v>
      </c>
      <c r="G6" s="49"/>
      <c r="H6" s="49"/>
      <c r="I6" s="50"/>
    </row>
    <row r="7" spans="1:15" x14ac:dyDescent="0.25">
      <c r="B7" s="30">
        <f>TotalGastosMensuales</f>
        <v>0</v>
      </c>
      <c r="C7" s="31"/>
      <c r="D7" s="36" t="str">
        <f>IFERROR(TotalGastosMensuales/TotalIngresosMensuales,"")</f>
        <v/>
      </c>
      <c r="F7" s="19" t="s">
        <v>9</v>
      </c>
      <c r="G7" s="20"/>
      <c r="H7" s="21" t="s">
        <v>53</v>
      </c>
      <c r="I7" s="3">
        <f>TotalIngresosMensuales</f>
        <v>0</v>
      </c>
    </row>
    <row r="8" spans="1:15" x14ac:dyDescent="0.25">
      <c r="B8" s="32"/>
      <c r="C8" s="33"/>
      <c r="D8" s="37"/>
      <c r="F8" s="22" t="s">
        <v>11</v>
      </c>
      <c r="G8" s="17"/>
      <c r="H8" s="18" t="s">
        <v>4</v>
      </c>
      <c r="I8" s="4">
        <f>TotalGastosMensuales</f>
        <v>0</v>
      </c>
    </row>
    <row r="9" spans="1:15" ht="15.75" thickBot="1" x14ac:dyDescent="0.3">
      <c r="B9" s="34"/>
      <c r="C9" s="35"/>
      <c r="D9" s="38"/>
      <c r="F9" s="51" t="s">
        <v>10</v>
      </c>
      <c r="G9" s="52"/>
      <c r="H9" s="53"/>
      <c r="I9" s="25">
        <f>TotalIngresosMensuales-TotalGastosMensuales</f>
        <v>0</v>
      </c>
    </row>
    <row r="11" spans="1:15" x14ac:dyDescent="0.25">
      <c r="B11" s="24" t="s">
        <v>0</v>
      </c>
      <c r="F11" s="23" t="s">
        <v>2</v>
      </c>
      <c r="H11" s="1" t="s">
        <v>15</v>
      </c>
      <c r="I11" s="1"/>
    </row>
    <row r="12" spans="1:15" x14ac:dyDescent="0.25">
      <c r="B12" s="2" t="s">
        <v>1</v>
      </c>
      <c r="C12" s="2" t="s">
        <v>31</v>
      </c>
      <c r="D12" s="5" t="s">
        <v>30</v>
      </c>
      <c r="F12" s="2" t="s">
        <v>3</v>
      </c>
      <c r="G12" s="2" t="s">
        <v>32</v>
      </c>
      <c r="H12" s="5" t="s">
        <v>54</v>
      </c>
      <c r="I12" s="5" t="s">
        <v>27</v>
      </c>
    </row>
    <row r="13" spans="1:15" x14ac:dyDescent="0.25">
      <c r="C13" s="1"/>
      <c r="G13" s="1"/>
      <c r="H13" s="1"/>
      <c r="I13" s="1">
        <f>+Tabla_Gastos5[[#This Row],[Gastos Reales]]-Tabla_Gastos5[[#This Row],[Gastos Previstos]]</f>
        <v>0</v>
      </c>
    </row>
    <row r="14" spans="1:15" x14ac:dyDescent="0.25">
      <c r="C14" s="1"/>
      <c r="G14" s="1"/>
      <c r="H14" s="1"/>
      <c r="I14" s="1">
        <f>+Tabla_Gastos5[[#This Row],[Gastos Reales]]-Tabla_Gastos5[[#This Row],[Gastos Previstos]]</f>
        <v>0</v>
      </c>
    </row>
    <row r="15" spans="1:15" x14ac:dyDescent="0.25">
      <c r="B15" s="27"/>
      <c r="C15" s="1"/>
      <c r="G15" s="1"/>
      <c r="H15" s="1"/>
      <c r="I15" s="1">
        <f>+Tabla_Gastos5[[#This Row],[Gastos Reales]]-Tabla_Gastos5[[#This Row],[Gastos Previstos]]</f>
        <v>0</v>
      </c>
    </row>
    <row r="16" spans="1:15" x14ac:dyDescent="0.25">
      <c r="C16" s="1"/>
      <c r="G16" s="1"/>
      <c r="H16" s="1"/>
      <c r="I16" s="26">
        <f>+Tabla_Gastos5[[#This Row],[Gastos Reales]]-Tabla_Gastos5[[#This Row],[Gastos Previstos]]</f>
        <v>0</v>
      </c>
      <c r="O16" s="16" t="s">
        <v>53</v>
      </c>
    </row>
    <row r="17" spans="2:15" x14ac:dyDescent="0.25">
      <c r="C17" s="1"/>
      <c r="G17" s="1"/>
      <c r="H17" s="1"/>
      <c r="I17" s="1">
        <f>+Tabla_Gastos5[[#This Row],[Gastos Reales]]-Tabla_Gastos5[[#This Row],[Gastos Previstos]]</f>
        <v>0</v>
      </c>
      <c r="O17" s="16" t="s">
        <v>4</v>
      </c>
    </row>
    <row r="18" spans="2:15" x14ac:dyDescent="0.25">
      <c r="B18" s="28"/>
      <c r="C18" s="1"/>
      <c r="G18" s="1"/>
      <c r="H18" s="1"/>
      <c r="I18" s="1">
        <f>+Tabla_Gastos5[[#This Row],[Gastos Reales]]-Tabla_Gastos5[[#This Row],[Gastos Previstos]]</f>
        <v>0</v>
      </c>
    </row>
    <row r="19" spans="2:15" x14ac:dyDescent="0.25">
      <c r="G19" s="1"/>
      <c r="H19" s="1"/>
      <c r="I19" s="1">
        <f>+Tabla_Gastos5[[#This Row],[Gastos Reales]]-Tabla_Gastos5[[#This Row],[Gastos Previstos]]</f>
        <v>0</v>
      </c>
    </row>
    <row r="20" spans="2:15" x14ac:dyDescent="0.25">
      <c r="G20" s="1"/>
      <c r="H20" s="1"/>
      <c r="I20" s="1">
        <f>+Tabla_Gastos5[[#This Row],[Gastos Reales]]-Tabla_Gastos5[[#This Row],[Gastos Previstos]]</f>
        <v>0</v>
      </c>
    </row>
    <row r="21" spans="2:15" x14ac:dyDescent="0.25">
      <c r="G21" s="1"/>
      <c r="H21" s="1"/>
      <c r="I21" s="1">
        <f>+Tabla_Gastos5[[#This Row],[Gastos Reales]]-Tabla_Gastos5[[#This Row],[Gastos Previstos]]</f>
        <v>0</v>
      </c>
    </row>
    <row r="22" spans="2:15" x14ac:dyDescent="0.25">
      <c r="G22" s="1"/>
      <c r="H22" s="1"/>
      <c r="I22" s="26">
        <f>+Tabla_Gastos5[[#This Row],[Gastos Reales]]-Tabla_Gastos5[[#This Row],[Gastos Previstos]]</f>
        <v>0</v>
      </c>
    </row>
    <row r="23" spans="2:15" x14ac:dyDescent="0.25">
      <c r="G23" s="1"/>
      <c r="H23" s="1"/>
      <c r="I23" s="26">
        <f>+Tabla_Gastos5[[#This Row],[Gastos Reales]]-Tabla_Gastos5[[#This Row],[Gastos Previstos]]</f>
        <v>0</v>
      </c>
    </row>
    <row r="24" spans="2:15" x14ac:dyDescent="0.25">
      <c r="G24" s="1"/>
      <c r="H24" s="1"/>
      <c r="I24" s="29">
        <f>+Tabla_Gastos5[[#This Row],[Gastos Reales]]-Tabla_Gastos5[[#This Row],[Gastos Previstos]]</f>
        <v>0</v>
      </c>
    </row>
    <row r="25" spans="2:15" x14ac:dyDescent="0.25">
      <c r="G25" s="1"/>
      <c r="H25" s="1"/>
      <c r="I25" s="29">
        <f>+Tabla_Gastos5[[#This Row],[Gastos Reales]]-Tabla_Gastos5[[#This Row],[Gastos Previstos]]</f>
        <v>0</v>
      </c>
    </row>
  </sheetData>
  <mergeCells count="6">
    <mergeCell ref="B2:N4"/>
    <mergeCell ref="B6:D6"/>
    <mergeCell ref="F6:I6"/>
    <mergeCell ref="B7:C9"/>
    <mergeCell ref="D7:D9"/>
    <mergeCell ref="F9:H9"/>
  </mergeCells>
  <conditionalFormatting sqref="B7">
    <cfRule type="dataBar" priority="2">
      <dataBar showValue="0">
        <cfvo type="num" val="0"/>
        <cfvo type="num" val="TotalIngresosMensuales"/>
        <color theme="6" tint="-0.249977111117893"/>
      </dataBar>
      <extLst>
        <ext xmlns:x14="http://schemas.microsoft.com/office/spreadsheetml/2009/9/main" uri="{B025F937-C7B1-47D3-B67F-A62EFF666E3E}">
          <x14:id>{834C11D5-5AA8-4CDA-B5F2-C601C9A2A1F6}</x14:id>
        </ext>
      </extLst>
    </cfRule>
  </conditionalFormatting>
  <conditionalFormatting sqref="I25">
    <cfRule type="iconSet" priority="1">
      <iconSet iconSet="3Symbols2" reverse="1">
        <cfvo type="percent" val="0"/>
        <cfvo type="num" val="0" gte="0"/>
        <cfvo type="num" val="51"/>
      </iconSet>
    </cfRule>
  </conditionalFormatting>
  <conditionalFormatting sqref="I13:I25">
    <cfRule type="iconSet" priority="3">
      <iconSet iconSet="3Symbols2" reverse="1">
        <cfvo type="percent" val="0"/>
        <cfvo type="num" val="0" gte="0"/>
        <cfvo type="num" val="51"/>
      </iconSet>
    </cfRule>
  </conditionalFormatting>
  <pageMargins left="0.7" right="0.7" top="0.75" bottom="0.75" header="0.3" footer="0.3"/>
  <pageSetup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4C11D5-5AA8-4CDA-B5F2-C601C9A2A1F6}">
            <x14:dataBar minLength="0" maxLength="100">
              <x14:cfvo type="num">
                <xm:f>0</xm:f>
              </x14:cfvo>
              <x14:cfvo type="num">
                <xm:f>TotalIngresosMensuales</xm:f>
              </x14:cfvo>
              <x14:negativeFillColor rgb="FFFF0000"/>
              <x14:axisColor rgb="FF000000"/>
            </x14:dataBar>
          </x14:cfRule>
          <xm:sqref>B7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7"/>
  <sheetViews>
    <sheetView showGridLines="0" zoomScale="90" zoomScaleNormal="90" workbookViewId="0">
      <selection activeCell="E6" sqref="E6"/>
    </sheetView>
  </sheetViews>
  <sheetFormatPr baseColWidth="10" defaultRowHeight="15" x14ac:dyDescent="0.25"/>
  <cols>
    <col min="1" max="1" width="2.5703125" customWidth="1"/>
    <col min="2" max="2" width="24.5703125" bestFit="1" customWidth="1"/>
    <col min="3" max="3" width="11.140625" bestFit="1" customWidth="1"/>
    <col min="4" max="4" width="1.7109375" customWidth="1"/>
    <col min="5" max="5" width="24.5703125" bestFit="1" customWidth="1"/>
    <col min="6" max="6" width="11.140625" bestFit="1" customWidth="1"/>
    <col min="7" max="7" width="3.42578125" customWidth="1"/>
    <col min="8" max="8" width="24.5703125" bestFit="1" customWidth="1"/>
    <col min="9" max="9" width="11.140625" bestFit="1" customWidth="1"/>
    <col min="10" max="10" width="1.7109375" customWidth="1"/>
    <col min="11" max="11" width="24.5703125" bestFit="1" customWidth="1"/>
    <col min="12" max="12" width="11.140625" bestFit="1" customWidth="1"/>
  </cols>
  <sheetData>
    <row r="2" spans="2:12" x14ac:dyDescent="0.25">
      <c r="B2" s="59" t="s">
        <v>31</v>
      </c>
      <c r="C2" s="60"/>
      <c r="D2" s="60"/>
      <c r="E2" s="60"/>
      <c r="F2" s="60"/>
      <c r="H2" s="57" t="s">
        <v>32</v>
      </c>
      <c r="I2" s="58"/>
      <c r="J2" s="58"/>
      <c r="K2" s="58"/>
      <c r="L2" s="58"/>
    </row>
    <row r="4" spans="2:12" x14ac:dyDescent="0.25">
      <c r="B4" s="14" t="s">
        <v>47</v>
      </c>
      <c r="C4" s="14" t="s">
        <v>38</v>
      </c>
      <c r="E4" s="14" t="s">
        <v>46</v>
      </c>
      <c r="F4" s="14" t="s">
        <v>38</v>
      </c>
      <c r="H4" s="9" t="s">
        <v>34</v>
      </c>
      <c r="I4" s="9" t="s">
        <v>38</v>
      </c>
      <c r="K4" s="9" t="s">
        <v>24</v>
      </c>
      <c r="L4" s="9" t="s">
        <v>38</v>
      </c>
    </row>
    <row r="5" spans="2:12" x14ac:dyDescent="0.25">
      <c r="B5" s="10" t="s">
        <v>50</v>
      </c>
      <c r="C5" s="11">
        <v>4000</v>
      </c>
      <c r="E5" s="10" t="s">
        <v>50</v>
      </c>
      <c r="F5" s="11">
        <v>2000</v>
      </c>
      <c r="H5" s="6" t="s">
        <v>5</v>
      </c>
      <c r="I5" s="7">
        <v>3000</v>
      </c>
      <c r="K5" s="6" t="s">
        <v>36</v>
      </c>
      <c r="L5" s="7">
        <v>1200</v>
      </c>
    </row>
    <row r="6" spans="2:12" x14ac:dyDescent="0.25">
      <c r="B6" s="10" t="s">
        <v>48</v>
      </c>
      <c r="C6" s="11">
        <v>1000</v>
      </c>
      <c r="E6" s="10" t="s">
        <v>51</v>
      </c>
      <c r="F6" s="11"/>
      <c r="H6" s="6" t="s">
        <v>6</v>
      </c>
      <c r="I6" s="7"/>
      <c r="K6" s="6"/>
      <c r="L6" s="7"/>
    </row>
    <row r="7" spans="2:12" x14ac:dyDescent="0.25">
      <c r="B7" s="10" t="s">
        <v>52</v>
      </c>
      <c r="C7" s="11"/>
      <c r="E7" s="10"/>
      <c r="F7" s="11"/>
      <c r="H7" s="6" t="s">
        <v>33</v>
      </c>
      <c r="I7" s="7"/>
      <c r="K7" s="6"/>
      <c r="L7" s="7"/>
    </row>
    <row r="8" spans="2:12" x14ac:dyDescent="0.25">
      <c r="B8" s="10" t="s">
        <v>49</v>
      </c>
      <c r="C8" s="11"/>
      <c r="E8" s="10"/>
      <c r="F8" s="11"/>
      <c r="H8" s="6" t="s">
        <v>12</v>
      </c>
      <c r="I8" s="7"/>
      <c r="K8" s="6"/>
      <c r="L8" s="7"/>
    </row>
    <row r="9" spans="2:12" x14ac:dyDescent="0.25">
      <c r="B9" s="8"/>
      <c r="C9" s="8"/>
      <c r="E9" s="8"/>
      <c r="F9" s="8"/>
      <c r="H9" s="8"/>
      <c r="I9" s="8"/>
      <c r="K9" s="8"/>
      <c r="L9" s="8"/>
    </row>
    <row r="10" spans="2:12" x14ac:dyDescent="0.25">
      <c r="B10" s="14"/>
      <c r="C10" s="14" t="s">
        <v>38</v>
      </c>
      <c r="E10" s="15"/>
      <c r="F10" s="15" t="s">
        <v>38</v>
      </c>
      <c r="H10" s="9" t="s">
        <v>35</v>
      </c>
      <c r="I10" s="9" t="s">
        <v>38</v>
      </c>
      <c r="K10" s="9" t="s">
        <v>55</v>
      </c>
      <c r="L10" s="9" t="s">
        <v>38</v>
      </c>
    </row>
    <row r="11" spans="2:12" x14ac:dyDescent="0.25">
      <c r="B11" s="10"/>
      <c r="C11" s="11"/>
      <c r="E11" s="12"/>
      <c r="F11" s="13"/>
      <c r="H11" s="6" t="s">
        <v>37</v>
      </c>
      <c r="I11" s="7"/>
      <c r="K11" s="6" t="s">
        <v>41</v>
      </c>
      <c r="L11" s="7">
        <v>200</v>
      </c>
    </row>
    <row r="12" spans="2:12" x14ac:dyDescent="0.25">
      <c r="B12" s="10"/>
      <c r="C12" s="11"/>
      <c r="E12" s="12"/>
      <c r="F12" s="13"/>
      <c r="H12" s="6"/>
      <c r="I12" s="7"/>
      <c r="K12" s="6"/>
      <c r="L12" s="7"/>
    </row>
    <row r="13" spans="2:12" x14ac:dyDescent="0.25">
      <c r="B13" s="10"/>
      <c r="C13" s="11"/>
      <c r="E13" s="12"/>
      <c r="F13" s="13"/>
      <c r="H13" s="6"/>
      <c r="I13" s="7"/>
      <c r="K13" s="6"/>
      <c r="L13" s="7"/>
    </row>
    <row r="14" spans="2:12" x14ac:dyDescent="0.25">
      <c r="B14" s="10"/>
      <c r="C14" s="11"/>
      <c r="E14" s="12"/>
      <c r="F14" s="13"/>
      <c r="H14" s="6"/>
      <c r="I14" s="7"/>
      <c r="K14" s="6"/>
      <c r="L14" s="7"/>
    </row>
    <row r="15" spans="2:12" x14ac:dyDescent="0.25">
      <c r="B15" s="8"/>
      <c r="C15" s="8"/>
      <c r="E15" s="8"/>
      <c r="F15" s="8"/>
      <c r="H15" s="8"/>
      <c r="I15" s="8"/>
      <c r="K15" s="8"/>
      <c r="L15" s="8"/>
    </row>
    <row r="16" spans="2:12" x14ac:dyDescent="0.25">
      <c r="B16" s="8"/>
      <c r="C16" s="8"/>
      <c r="E16" s="8"/>
      <c r="F16" s="8"/>
      <c r="H16" s="9" t="s">
        <v>39</v>
      </c>
      <c r="I16" s="9" t="s">
        <v>38</v>
      </c>
      <c r="K16" s="9" t="s">
        <v>25</v>
      </c>
      <c r="L16" s="9" t="s">
        <v>38</v>
      </c>
    </row>
    <row r="17" spans="2:12" x14ac:dyDescent="0.25">
      <c r="B17" s="8"/>
      <c r="C17" s="8"/>
      <c r="E17" s="8"/>
      <c r="F17" s="8"/>
      <c r="H17" s="6" t="s">
        <v>40</v>
      </c>
      <c r="I17" s="7"/>
      <c r="K17" s="6" t="s">
        <v>43</v>
      </c>
      <c r="L17" s="7">
        <v>100</v>
      </c>
    </row>
    <row r="18" spans="2:12" x14ac:dyDescent="0.25">
      <c r="B18" s="8"/>
      <c r="C18" s="8"/>
      <c r="E18" s="8"/>
      <c r="F18" s="8"/>
      <c r="H18" s="6" t="s">
        <v>29</v>
      </c>
      <c r="I18" s="7"/>
      <c r="K18" s="6" t="s">
        <v>25</v>
      </c>
      <c r="L18" s="7">
        <v>500</v>
      </c>
    </row>
    <row r="19" spans="2:12" x14ac:dyDescent="0.25">
      <c r="B19" s="8"/>
      <c r="C19" s="8"/>
      <c r="E19" s="8"/>
      <c r="F19" s="8"/>
      <c r="H19" s="6"/>
      <c r="I19" s="7"/>
      <c r="K19" s="6"/>
      <c r="L19" s="7"/>
    </row>
    <row r="20" spans="2:12" x14ac:dyDescent="0.25">
      <c r="B20" s="8"/>
      <c r="C20" s="8"/>
      <c r="E20" s="8"/>
      <c r="F20" s="8"/>
      <c r="H20" s="6"/>
      <c r="I20" s="7"/>
      <c r="K20" s="6"/>
      <c r="L20" s="7"/>
    </row>
    <row r="21" spans="2:12" x14ac:dyDescent="0.25">
      <c r="B21" s="8"/>
      <c r="C21" s="8"/>
      <c r="E21" s="8"/>
      <c r="F21" s="8"/>
    </row>
    <row r="22" spans="2:12" x14ac:dyDescent="0.25">
      <c r="B22" s="8"/>
      <c r="C22" s="8"/>
      <c r="E22" s="8"/>
      <c r="F22" s="8"/>
      <c r="H22" s="9" t="s">
        <v>42</v>
      </c>
      <c r="I22" s="9" t="s">
        <v>38</v>
      </c>
      <c r="K22" s="9"/>
      <c r="L22" s="9" t="s">
        <v>38</v>
      </c>
    </row>
    <row r="23" spans="2:12" x14ac:dyDescent="0.25">
      <c r="B23" s="8"/>
      <c r="C23" s="8"/>
      <c r="E23" s="8"/>
      <c r="F23" s="8"/>
      <c r="H23" s="6" t="s">
        <v>44</v>
      </c>
      <c r="I23" s="7"/>
      <c r="K23" s="6"/>
      <c r="L23" s="7"/>
    </row>
    <row r="24" spans="2:12" x14ac:dyDescent="0.25">
      <c r="B24" s="8"/>
      <c r="C24" s="8"/>
      <c r="E24" s="8"/>
      <c r="F24" s="8"/>
      <c r="H24" s="6" t="s">
        <v>28</v>
      </c>
      <c r="I24" s="7"/>
      <c r="K24" s="6"/>
      <c r="L24" s="7"/>
    </row>
    <row r="25" spans="2:12" x14ac:dyDescent="0.25">
      <c r="B25" s="8"/>
      <c r="C25" s="8"/>
      <c r="E25" s="8"/>
      <c r="F25" s="8"/>
      <c r="H25" s="6" t="s">
        <v>45</v>
      </c>
      <c r="I25" s="7"/>
      <c r="K25" s="6"/>
      <c r="L25" s="7"/>
    </row>
    <row r="26" spans="2:12" x14ac:dyDescent="0.25">
      <c r="B26" s="8"/>
      <c r="C26" s="8"/>
      <c r="E26" s="8"/>
      <c r="F26" s="8"/>
      <c r="H26" s="6"/>
      <c r="I26" s="7"/>
      <c r="K26" s="6"/>
      <c r="L26" s="7"/>
    </row>
    <row r="27" spans="2:12" x14ac:dyDescent="0.25">
      <c r="B27" s="8"/>
      <c r="C27" s="8"/>
      <c r="E27" s="8"/>
      <c r="F27" s="8"/>
    </row>
  </sheetData>
  <mergeCells count="2">
    <mergeCell ref="H2:L2"/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Presupuesto ejemplo</vt:lpstr>
      <vt:lpstr>Formato Presupuesto</vt:lpstr>
      <vt:lpstr>Lista Gastos-Ingresos Previstos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 Palomera / Socorro Cabello</dc:creator>
  <cp:lastModifiedBy>Luis F Palomera / Socorro Cabello</cp:lastModifiedBy>
  <dcterms:created xsi:type="dcterms:W3CDTF">2018-06-15T22:40:06Z</dcterms:created>
  <dcterms:modified xsi:type="dcterms:W3CDTF">2018-06-28T00:50:30Z</dcterms:modified>
</cp:coreProperties>
</file>