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0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chacra/Desktop/Silmaril/Work/Writing/Milformatos/Empresas/"/>
    </mc:Choice>
  </mc:AlternateContent>
  <xr:revisionPtr revIDLastSave="0" documentId="8_{65544DEF-1E5D-6D44-B8B6-A06FF8862A08}" xr6:coauthVersionLast="47" xr6:coauthVersionMax="47" xr10:uidLastSave="{00000000-0000-0000-0000-000000000000}"/>
  <bookViews>
    <workbookView xWindow="0" yWindow="460" windowWidth="33600" windowHeight="19480" tabRatio="478"/>
  </bookViews>
  <sheets>
    <sheet name="Horario quincenal" sheetId="1" r:id="rId1"/>
  </sheets>
  <calcPr calcId="191029" concurrentCalc="0"/>
</workbook>
</file>

<file path=xl/calcChain.xml><?xml version="1.0" encoding="utf-8"?>
<calcChain xmlns="http://schemas.openxmlformats.org/spreadsheetml/2006/main">
  <c r="D12" i="1" l="1"/>
  <c r="B15" i="1"/>
  <c r="G15" i="1"/>
  <c r="B16" i="1"/>
  <c r="G16" i="1"/>
  <c r="B17" i="1"/>
  <c r="G17" i="1"/>
  <c r="B18" i="1"/>
  <c r="G18" i="1"/>
  <c r="B19" i="1"/>
  <c r="G19" i="1"/>
  <c r="B20" i="1"/>
  <c r="G20" i="1"/>
  <c r="B21" i="1"/>
  <c r="G21" i="1"/>
  <c r="B22" i="1"/>
  <c r="G22" i="1"/>
  <c r="B23" i="1"/>
  <c r="G23" i="1"/>
  <c r="B24" i="1"/>
  <c r="G24" i="1"/>
  <c r="B25" i="1"/>
  <c r="G25" i="1"/>
  <c r="B26" i="1"/>
  <c r="G26" i="1"/>
  <c r="B27" i="1"/>
  <c r="G27" i="1"/>
  <c r="B28" i="1"/>
  <c r="G28" i="1"/>
  <c r="C29" i="1"/>
  <c r="D29" i="1"/>
  <c r="E29" i="1"/>
  <c r="F29" i="1"/>
  <c r="G29" i="1"/>
  <c r="C31" i="1"/>
  <c r="D31" i="1"/>
  <c r="E31" i="1"/>
  <c r="F31" i="1"/>
  <c r="G31" i="1"/>
</calcChain>
</file>

<file path=xl/sharedStrings.xml><?xml version="1.0" encoding="utf-8"?>
<sst xmlns="http://schemas.openxmlformats.org/spreadsheetml/2006/main" count="38" uniqueCount="30">
  <si>
    <t>[Nombre de la compañía]</t>
  </si>
  <si>
    <t>[Dirección]</t>
  </si>
  <si>
    <t>[Dirección 2]</t>
  </si>
  <si>
    <t>[Ciudad, código postal]</t>
  </si>
  <si>
    <t>Empleado:</t>
  </si>
  <si>
    <t>Teléfono del empleado:</t>
  </si>
  <si>
    <t>Director:</t>
  </si>
  <si>
    <t>Correo electrónico del empleado:</t>
  </si>
  <si>
    <t>Día</t>
  </si>
  <si>
    <t>Horas normales</t>
  </si>
  <si>
    <t>Horas extra</t>
  </si>
  <si>
    <t>Enfermedad</t>
  </si>
  <si>
    <t>Vacaciones</t>
  </si>
  <si>
    <t>Total</t>
  </si>
  <si>
    <t>Lunes</t>
  </si>
  <si>
    <t>Martes</t>
  </si>
  <si>
    <t>Miércoles</t>
  </si>
  <si>
    <t>Jueves</t>
  </si>
  <si>
    <t>Viernes</t>
  </si>
  <si>
    <t>Sábado</t>
  </si>
  <si>
    <t>Domingo</t>
  </si>
  <si>
    <t>Total de horas</t>
  </si>
  <si>
    <t>Tarifa por hora</t>
  </si>
  <si>
    <t>Total a percibir</t>
  </si>
  <si>
    <t>Firma del empleado</t>
  </si>
  <si>
    <t>Fecha</t>
  </si>
  <si>
    <t>Firma del director</t>
  </si>
  <si>
    <t>Horario quincenal</t>
  </si>
  <si>
    <t>Fecha de inicio del período de pago:</t>
  </si>
  <si>
    <t>Fecha final del período de pago: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</si>
</sst>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6" formatCode="[&lt;99999]###\-####;\(###\)\ ###\-####"/>
    <numFmt numFmtId="198" formatCode="#,##0.00\ &quot;€&quot;"/>
  </numFmts>
  <fonts count="9" x14ac:knownFonts="1">
    <font>
      <sz val="10"/>
      <name val="Arial"/>
    </font>
    <font>
      <b/>
      <sz val="18"/>
      <name val="Arial"/>
      <family val="2"/>
    </font>
    <font>
      <sz val="28"/>
      <name val="Arial Black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196" fontId="0" fillId="0" borderId="0" xfId="0" applyNumberFormat="1"/>
    <xf numFmtId="49" fontId="0" fillId="0" borderId="0" xfId="0" applyNumberFormat="1"/>
    <xf numFmtId="14" fontId="0" fillId="0" borderId="0" xfId="0" applyNumberFormat="1" applyAlignment="1">
      <alignment horizontal="left"/>
    </xf>
    <xf numFmtId="14" fontId="5" fillId="0" borderId="0" xfId="0" applyNumberFormat="1" applyFont="1" applyAlignment="1">
      <alignment horizontal="left" vertical="center"/>
    </xf>
    <xf numFmtId="0" fontId="0" fillId="0" borderId="1" xfId="0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2" fontId="6" fillId="3" borderId="3" xfId="0" applyNumberFormat="1" applyFont="1" applyFill="1" applyBorder="1" applyAlignment="1">
      <alignment vertical="center"/>
    </xf>
    <xf numFmtId="2" fontId="6" fillId="3" borderId="7" xfId="0" applyNumberFormat="1" applyFont="1" applyFill="1" applyBorder="1" applyAlignment="1">
      <alignment vertical="center"/>
    </xf>
    <xf numFmtId="2" fontId="6" fillId="3" borderId="8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0" fillId="0" borderId="7" xfId="0" applyBorder="1"/>
    <xf numFmtId="0" fontId="8" fillId="0" borderId="0" xfId="0" applyFont="1"/>
    <xf numFmtId="198" fontId="7" fillId="0" borderId="3" xfId="0" applyNumberFormat="1" applyFont="1" applyBorder="1" applyAlignment="1">
      <alignment vertical="center"/>
    </xf>
    <xf numFmtId="198" fontId="6" fillId="3" borderId="3" xfId="0" applyNumberFormat="1" applyFont="1" applyFill="1" applyBorder="1" applyAlignment="1">
      <alignment vertical="center"/>
    </xf>
    <xf numFmtId="198" fontId="6" fillId="3" borderId="7" xfId="0" applyNumberFormat="1" applyFont="1" applyFill="1" applyBorder="1" applyAlignment="1">
      <alignment vertical="center"/>
    </xf>
    <xf numFmtId="198" fontId="6" fillId="3" borderId="9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vertical="center"/>
    </xf>
    <xf numFmtId="2" fontId="7" fillId="3" borderId="14" xfId="0" applyNumberFormat="1" applyFont="1" applyFill="1" applyBorder="1" applyAlignment="1">
      <alignment vertical="center"/>
    </xf>
    <xf numFmtId="198" fontId="6" fillId="3" borderId="15" xfId="0" applyNumberFormat="1" applyFont="1" applyFill="1" applyBorder="1" applyAlignment="1">
      <alignment vertical="center"/>
    </xf>
    <xf numFmtId="2" fontId="6" fillId="3" borderId="16" xfId="0" applyNumberFormat="1" applyFont="1" applyFill="1" applyBorder="1" applyAlignment="1">
      <alignment vertical="center"/>
    </xf>
    <xf numFmtId="198" fontId="6" fillId="3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showZeros="0" tabSelected="1" workbookViewId="0">
      <selection activeCell="C12" sqref="C12"/>
    </sheetView>
  </sheetViews>
  <sheetFormatPr baseColWidth="10" defaultColWidth="9.1640625" defaultRowHeight="13" x14ac:dyDescent="0.15"/>
  <cols>
    <col min="1" max="1" width="11.33203125" customWidth="1"/>
    <col min="2" max="2" width="12" customWidth="1"/>
    <col min="3" max="7" width="13" customWidth="1"/>
  </cols>
  <sheetData>
    <row r="1" spans="1:7" ht="33" customHeight="1" x14ac:dyDescent="0.65">
      <c r="A1" s="1" t="s">
        <v>0</v>
      </c>
      <c r="B1" s="1"/>
      <c r="C1" s="1"/>
      <c r="D1" s="2"/>
      <c r="E1" s="2"/>
      <c r="F1" s="3"/>
      <c r="G1" s="3"/>
    </row>
    <row r="3" spans="1:7" x14ac:dyDescent="0.15">
      <c r="A3" t="s">
        <v>1</v>
      </c>
      <c r="E3" s="4"/>
    </row>
    <row r="4" spans="1:7" x14ac:dyDescent="0.15">
      <c r="A4" t="s">
        <v>2</v>
      </c>
      <c r="E4" s="4"/>
    </row>
    <row r="5" spans="1:7" x14ac:dyDescent="0.15">
      <c r="A5" t="s">
        <v>3</v>
      </c>
      <c r="E5" s="4"/>
    </row>
    <row r="7" spans="1:7" ht="18" x14ac:dyDescent="0.2">
      <c r="A7" s="5" t="s">
        <v>27</v>
      </c>
      <c r="B7" s="5"/>
      <c r="C7" s="5"/>
    </row>
    <row r="9" spans="1:7" x14ac:dyDescent="0.15">
      <c r="A9" s="6" t="s">
        <v>4</v>
      </c>
      <c r="E9" s="6" t="s">
        <v>5</v>
      </c>
      <c r="F9" s="7"/>
    </row>
    <row r="10" spans="1:7" x14ac:dyDescent="0.15">
      <c r="A10" s="6" t="s">
        <v>6</v>
      </c>
      <c r="E10" s="6" t="s">
        <v>7</v>
      </c>
      <c r="F10" s="8"/>
    </row>
    <row r="11" spans="1:7" x14ac:dyDescent="0.15">
      <c r="C11" s="6" t="s">
        <v>28</v>
      </c>
      <c r="D11" s="9">
        <v>37725</v>
      </c>
    </row>
    <row r="12" spans="1:7" x14ac:dyDescent="0.15">
      <c r="C12" s="6" t="s">
        <v>29</v>
      </c>
      <c r="D12" s="10">
        <f>IF($D$11="","",$D$11+13)</f>
        <v>37738</v>
      </c>
    </row>
    <row r="13" spans="1:7" ht="14" thickBot="1" x14ac:dyDescent="0.2">
      <c r="B13" s="11"/>
    </row>
    <row r="14" spans="1:7" ht="23.25" customHeight="1" x14ac:dyDescent="0.15">
      <c r="A14" s="31" t="s">
        <v>8</v>
      </c>
      <c r="B14" s="28"/>
      <c r="C14" s="12" t="s">
        <v>9</v>
      </c>
      <c r="D14" s="12" t="s">
        <v>10</v>
      </c>
      <c r="E14" s="13" t="s">
        <v>11</v>
      </c>
      <c r="F14" s="13" t="s">
        <v>12</v>
      </c>
      <c r="G14" s="35" t="s">
        <v>13</v>
      </c>
    </row>
    <row r="15" spans="1:7" ht="23.25" customHeight="1" x14ac:dyDescent="0.15">
      <c r="A15" s="32" t="s">
        <v>14</v>
      </c>
      <c r="B15" s="29">
        <f>D11</f>
        <v>37725</v>
      </c>
      <c r="C15" s="14"/>
      <c r="D15" s="14"/>
      <c r="E15" s="14"/>
      <c r="F15" s="14"/>
      <c r="G15" s="36">
        <f t="shared" ref="G15:G28" si="0">IF(SUM(C15:F15)&gt;24,"Ha introducido más de 24 horas.",SUM(C15:F15))</f>
        <v>0</v>
      </c>
    </row>
    <row r="16" spans="1:7" ht="23.25" customHeight="1" x14ac:dyDescent="0.15">
      <c r="A16" s="32" t="s">
        <v>15</v>
      </c>
      <c r="B16" s="29">
        <f>IF($D$11="","",$D$11+1)</f>
        <v>37726</v>
      </c>
      <c r="C16" s="14"/>
      <c r="D16" s="14"/>
      <c r="E16" s="14"/>
      <c r="F16" s="14"/>
      <c r="G16" s="36">
        <f t="shared" si="0"/>
        <v>0</v>
      </c>
    </row>
    <row r="17" spans="1:7" ht="23.25" customHeight="1" x14ac:dyDescent="0.15">
      <c r="A17" s="32" t="s">
        <v>16</v>
      </c>
      <c r="B17" s="29">
        <f>IF($D$11="","",$D$11+2)</f>
        <v>37727</v>
      </c>
      <c r="C17" s="14"/>
      <c r="D17" s="14"/>
      <c r="E17" s="14"/>
      <c r="F17" s="14"/>
      <c r="G17" s="36">
        <f t="shared" si="0"/>
        <v>0</v>
      </c>
    </row>
    <row r="18" spans="1:7" ht="23.25" customHeight="1" x14ac:dyDescent="0.15">
      <c r="A18" s="32" t="s">
        <v>17</v>
      </c>
      <c r="B18" s="29">
        <f>IF($D$11="","",$D$11+3)</f>
        <v>37728</v>
      </c>
      <c r="C18" s="14"/>
      <c r="D18" s="14"/>
      <c r="E18" s="14"/>
      <c r="F18" s="14"/>
      <c r="G18" s="36">
        <f t="shared" si="0"/>
        <v>0</v>
      </c>
    </row>
    <row r="19" spans="1:7" ht="23.25" customHeight="1" x14ac:dyDescent="0.15">
      <c r="A19" s="32" t="s">
        <v>18</v>
      </c>
      <c r="B19" s="29">
        <f>IF($D$11="","",$D$11+4)</f>
        <v>37729</v>
      </c>
      <c r="C19" s="14"/>
      <c r="D19" s="14"/>
      <c r="E19" s="14"/>
      <c r="F19" s="14"/>
      <c r="G19" s="36">
        <f t="shared" si="0"/>
        <v>0</v>
      </c>
    </row>
    <row r="20" spans="1:7" ht="23.25" customHeight="1" x14ac:dyDescent="0.15">
      <c r="A20" s="32" t="s">
        <v>19</v>
      </c>
      <c r="B20" s="29">
        <f>IF($D$11="","",$D$11+5)</f>
        <v>37730</v>
      </c>
      <c r="C20" s="14"/>
      <c r="D20" s="14"/>
      <c r="E20" s="14"/>
      <c r="F20" s="14"/>
      <c r="G20" s="36">
        <f t="shared" si="0"/>
        <v>0</v>
      </c>
    </row>
    <row r="21" spans="1:7" ht="23.25" customHeight="1" thickBot="1" x14ac:dyDescent="0.2">
      <c r="A21" s="33" t="s">
        <v>20</v>
      </c>
      <c r="B21" s="30">
        <f>IF($D$11="","",$D$11+6)</f>
        <v>37731</v>
      </c>
      <c r="C21" s="15"/>
      <c r="D21" s="15"/>
      <c r="E21" s="15"/>
      <c r="F21" s="15"/>
      <c r="G21" s="37">
        <f t="shared" si="0"/>
        <v>0</v>
      </c>
    </row>
    <row r="22" spans="1:7" ht="23.25" customHeight="1" x14ac:dyDescent="0.15">
      <c r="A22" s="34" t="s">
        <v>14</v>
      </c>
      <c r="B22" s="29">
        <f>IF($D$11="","",$D$11+7)</f>
        <v>37732</v>
      </c>
      <c r="C22" s="16"/>
      <c r="D22" s="16"/>
      <c r="E22" s="16"/>
      <c r="F22" s="16"/>
      <c r="G22" s="36">
        <f t="shared" si="0"/>
        <v>0</v>
      </c>
    </row>
    <row r="23" spans="1:7" ht="23.25" customHeight="1" x14ac:dyDescent="0.15">
      <c r="A23" s="32" t="s">
        <v>15</v>
      </c>
      <c r="B23" s="29">
        <f>IF($D$11="","",$D$11+8)</f>
        <v>37733</v>
      </c>
      <c r="C23" s="14"/>
      <c r="D23" s="14"/>
      <c r="E23" s="14"/>
      <c r="F23" s="14"/>
      <c r="G23" s="36">
        <f t="shared" si="0"/>
        <v>0</v>
      </c>
    </row>
    <row r="24" spans="1:7" ht="23.25" customHeight="1" x14ac:dyDescent="0.15">
      <c r="A24" s="32" t="s">
        <v>16</v>
      </c>
      <c r="B24" s="29">
        <f>IF($D$11="","",$D$11+9)</f>
        <v>37734</v>
      </c>
      <c r="C24" s="14"/>
      <c r="D24" s="14"/>
      <c r="E24" s="14"/>
      <c r="F24" s="14"/>
      <c r="G24" s="36">
        <f t="shared" si="0"/>
        <v>0</v>
      </c>
    </row>
    <row r="25" spans="1:7" ht="23.25" customHeight="1" x14ac:dyDescent="0.15">
      <c r="A25" s="32" t="s">
        <v>17</v>
      </c>
      <c r="B25" s="29">
        <f>IF($D$11="","",$D$11+10)</f>
        <v>37735</v>
      </c>
      <c r="C25" s="14"/>
      <c r="D25" s="14"/>
      <c r="E25" s="14"/>
      <c r="F25" s="14"/>
      <c r="G25" s="36">
        <f t="shared" si="0"/>
        <v>0</v>
      </c>
    </row>
    <row r="26" spans="1:7" ht="23.25" customHeight="1" x14ac:dyDescent="0.15">
      <c r="A26" s="32" t="s">
        <v>18</v>
      </c>
      <c r="B26" s="29">
        <f>IF($D$11="","",$D$11+11)</f>
        <v>37736</v>
      </c>
      <c r="C26" s="14"/>
      <c r="D26" s="14"/>
      <c r="E26" s="14"/>
      <c r="F26" s="14"/>
      <c r="G26" s="36">
        <f t="shared" si="0"/>
        <v>0</v>
      </c>
    </row>
    <row r="27" spans="1:7" ht="23.25" customHeight="1" x14ac:dyDescent="0.15">
      <c r="A27" s="32" t="s">
        <v>19</v>
      </c>
      <c r="B27" s="29">
        <f>IF($D$11="","",$D$11+12)</f>
        <v>37737</v>
      </c>
      <c r="C27" s="14"/>
      <c r="D27" s="14"/>
      <c r="E27" s="14"/>
      <c r="F27" s="14"/>
      <c r="G27" s="36">
        <f t="shared" si="0"/>
        <v>0</v>
      </c>
    </row>
    <row r="28" spans="1:7" ht="23.25" customHeight="1" thickBot="1" x14ac:dyDescent="0.2">
      <c r="A28" s="33" t="s">
        <v>20</v>
      </c>
      <c r="B28" s="30">
        <f>IF($D$11="","",$D$11+13)</f>
        <v>37738</v>
      </c>
      <c r="C28" s="15"/>
      <c r="D28" s="15"/>
      <c r="E28" s="15"/>
      <c r="F28" s="15"/>
      <c r="G28" s="37">
        <f t="shared" si="0"/>
        <v>0</v>
      </c>
    </row>
    <row r="29" spans="1:7" ht="23.25" customHeight="1" thickBot="1" x14ac:dyDescent="0.2">
      <c r="B29" s="17" t="s">
        <v>21</v>
      </c>
      <c r="C29" s="18">
        <f>SUM(C15:C28)</f>
        <v>0</v>
      </c>
      <c r="D29" s="18">
        <f>SUM(D15:D28)</f>
        <v>0</v>
      </c>
      <c r="E29" s="39">
        <f>SUM(E15:E28)</f>
        <v>0</v>
      </c>
      <c r="F29" s="19">
        <f>SUM(F15:F28)</f>
        <v>0</v>
      </c>
      <c r="G29" s="20">
        <f>SUM(G15:G28)</f>
        <v>0</v>
      </c>
    </row>
    <row r="30" spans="1:7" ht="23.25" customHeight="1" thickBot="1" x14ac:dyDescent="0.2">
      <c r="B30" s="17" t="s">
        <v>22</v>
      </c>
      <c r="C30" s="24"/>
      <c r="D30" s="24"/>
      <c r="E30" s="24"/>
      <c r="F30" s="24"/>
      <c r="G30" s="38"/>
    </row>
    <row r="31" spans="1:7" ht="23.25" customHeight="1" thickBot="1" x14ac:dyDescent="0.2">
      <c r="B31" s="17" t="s">
        <v>23</v>
      </c>
      <c r="C31" s="25">
        <f>C29*C30</f>
        <v>0</v>
      </c>
      <c r="D31" s="25">
        <f>D29*D30</f>
        <v>0</v>
      </c>
      <c r="E31" s="40">
        <f>E29*E30</f>
        <v>0</v>
      </c>
      <c r="F31" s="26">
        <f>F29*F30</f>
        <v>0</v>
      </c>
      <c r="G31" s="27">
        <f>SUM(C31:F31)</f>
        <v>0</v>
      </c>
    </row>
    <row r="33" spans="1:4" x14ac:dyDescent="0.15">
      <c r="A33" s="21"/>
      <c r="B33" s="21"/>
      <c r="D33" s="21"/>
    </row>
    <row r="34" spans="1:4" x14ac:dyDescent="0.15">
      <c r="A34" s="22"/>
      <c r="B34" s="22"/>
      <c r="C34" s="22"/>
      <c r="D34" s="22"/>
    </row>
    <row r="35" spans="1:4" x14ac:dyDescent="0.15">
      <c r="A35" s="23" t="s">
        <v>24</v>
      </c>
      <c r="B35" s="23"/>
      <c r="C35" s="23"/>
      <c r="D35" s="23" t="s">
        <v>25</v>
      </c>
    </row>
    <row r="37" spans="1:4" x14ac:dyDescent="0.15">
      <c r="A37" s="22"/>
      <c r="B37" s="22"/>
      <c r="C37" s="22"/>
      <c r="D37" s="22"/>
    </row>
    <row r="38" spans="1:4" x14ac:dyDescent="0.15">
      <c r="A38" s="23" t="s">
        <v>26</v>
      </c>
      <c r="B38" s="23"/>
      <c r="C38" s="23"/>
      <c r="D38" s="23" t="s">
        <v>25</v>
      </c>
    </row>
  </sheetData>
  <phoneticPr fontId="8" type="noConversion"/>
  <pageMargins left="0.75" right="0.75" top="0.5" bottom="0.5" header="0.5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Horario quincenal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Chac Bron-Yr-Aur</cp:lastModifiedBy>
  <cp:lastPrinted>2002-04-09T17:25:26Z</cp:lastPrinted>
  <dcterms:created xsi:type="dcterms:W3CDTF">2000-08-25T01:59:39Z</dcterms:created>
  <dcterms:modified xsi:type="dcterms:W3CDTF">2021-08-30T23:09:05Z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TC010816103082</vt:lpwstr>
  </property>
</Properties>
</file>